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IA\Webinar novembre 2020\Webinar cartella esempi verifiche\"/>
    </mc:Choice>
  </mc:AlternateContent>
  <xr:revisionPtr revIDLastSave="0" documentId="13_ncr:1_{4D554C0E-8678-4D7D-9F55-EF5D2D8E2E64}" xr6:coauthVersionLast="45" xr6:coauthVersionMax="45" xr10:uidLastSave="{00000000-0000-0000-0000-000000000000}"/>
  <bookViews>
    <workbookView xWindow="-108" yWindow="-108" windowWidth="23256" windowHeight="12576" xr2:uid="{555D3A7E-02D1-40CF-9AA3-0DB6B92DC0B3}"/>
  </bookViews>
  <sheets>
    <sheet name="Dati" sheetId="1" r:id="rId1"/>
    <sheet name="Configurazione costi" sheetId="2" r:id="rId2"/>
    <sheet name="Quesiti" sheetId="3" r:id="rId3"/>
  </sheets>
  <definedNames>
    <definedName name="_xlnm.Print_Area" localSheetId="2">Quesiti!$A$1:$B$13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2" i="2"/>
  <c r="B13" i="2"/>
  <c r="B11" i="2"/>
  <c r="B10" i="2"/>
  <c r="B8" i="2"/>
  <c r="B7" i="2"/>
  <c r="B6" i="2"/>
  <c r="B4" i="2"/>
  <c r="B3" i="2"/>
  <c r="B5" i="2" l="1"/>
  <c r="B9" i="2" s="1"/>
  <c r="B14" i="2" s="1"/>
  <c r="B18" i="2" s="1"/>
  <c r="B15" i="2" l="1"/>
  <c r="B16" i="2" s="1"/>
  <c r="B19" i="2" s="1"/>
  <c r="B20" i="2" s="1"/>
</calcChain>
</file>

<file path=xl/sharedStrings.xml><?xml version="1.0" encoding="utf-8"?>
<sst xmlns="http://schemas.openxmlformats.org/spreadsheetml/2006/main" count="53" uniqueCount="34">
  <si>
    <t>Dati</t>
  </si>
  <si>
    <t>Materie prime</t>
  </si>
  <si>
    <t>Manodopera diretta</t>
  </si>
  <si>
    <t>Costo primo</t>
  </si>
  <si>
    <t>Forza motrice</t>
  </si>
  <si>
    <t>Manodopera indiretta</t>
  </si>
  <si>
    <t>Servizi</t>
  </si>
  <si>
    <t>Costo industriale</t>
  </si>
  <si>
    <t>Costi amministrativi</t>
  </si>
  <si>
    <t>Coti di vendita</t>
  </si>
  <si>
    <t>Oneri finanziari</t>
  </si>
  <si>
    <t>Oneri tributari</t>
  </si>
  <si>
    <t>Costo complessivo</t>
  </si>
  <si>
    <t>Oneri figurativi</t>
  </si>
  <si>
    <t>del costo complessivo</t>
  </si>
  <si>
    <t>Prezzo di vendita</t>
  </si>
  <si>
    <t>Configurazione dei costi</t>
  </si>
  <si>
    <t>Costo economico-tecnico</t>
  </si>
  <si>
    <t>Ricavi</t>
  </si>
  <si>
    <t>Risultato economico</t>
  </si>
  <si>
    <t>Profitto netto</t>
  </si>
  <si>
    <t>Profitto in percentuale</t>
  </si>
  <si>
    <t>Prodotti Alfa</t>
  </si>
  <si>
    <t>unità</t>
  </si>
  <si>
    <t>Quesiti</t>
  </si>
  <si>
    <t>Il costo economico-tecnico è utilizzato nei calcoli di convenienza economica comparata.</t>
  </si>
  <si>
    <t>euro</t>
  </si>
  <si>
    <t xml:space="preserve">Il costo complessivo è utilizzato per determinare la redditività di singole commesse, </t>
  </si>
  <si>
    <t>di settori produttivi e di produzioni.</t>
  </si>
  <si>
    <t xml:space="preserve"> di lavorazione e dei semilavorati.</t>
  </si>
  <si>
    <t>Il costo industriale è utilizzato nella valutazione dei prodotti finiti, dei prodotti in corso</t>
  </si>
  <si>
    <r>
      <t>1.</t>
    </r>
    <r>
      <rPr>
        <sz val="7"/>
        <color theme="1"/>
        <rFont val="Times New Roman"/>
        <family val="1"/>
      </rPr>
      <t> </t>
    </r>
    <r>
      <rPr>
        <sz val="11"/>
        <color theme="1"/>
        <rFont val="Times New Roman"/>
        <family val="1"/>
      </rPr>
      <t>Quando è utilizzato il costo industriale?</t>
    </r>
  </si>
  <si>
    <r>
      <t>2.</t>
    </r>
    <r>
      <rPr>
        <sz val="7"/>
        <color theme="1"/>
        <rFont val="Times New Roman"/>
        <family val="1"/>
      </rPr>
      <t> </t>
    </r>
    <r>
      <rPr>
        <sz val="11"/>
        <color theme="1"/>
        <rFont val="Times New Roman"/>
        <family val="1"/>
      </rPr>
      <t>Quando è utilizzato il costo complessivo?</t>
    </r>
  </si>
  <si>
    <r>
      <t>3.</t>
    </r>
    <r>
      <rPr>
        <sz val="7"/>
        <color theme="1"/>
        <rFont val="Times New Roman"/>
        <family val="1"/>
      </rPr>
      <t> </t>
    </r>
    <r>
      <rPr>
        <sz val="11"/>
        <color theme="1"/>
        <rFont val="Times New Roman"/>
        <family val="1"/>
      </rPr>
      <t>Quando è utilizzato il costo economico-tecnico?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</si>
</sst>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3" fontId="0" fillId="2" borderId="0" xfId="0" applyNumberFormat="1" applyFont="1" applyFill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2" fillId="0" borderId="14" xfId="0" applyFont="1" applyBorder="1" applyAlignment="1">
      <alignment horizontal="center"/>
    </xf>
    <xf numFmtId="0" fontId="0" fillId="0" borderId="15" xfId="0" applyBorder="1"/>
    <xf numFmtId="0" fontId="3" fillId="0" borderId="15" xfId="0" applyFont="1" applyBorder="1" applyAlignment="1">
      <alignment horizontal="justify" vertical="center"/>
    </xf>
    <xf numFmtId="0" fontId="5" fillId="0" borderId="15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0" fillId="0" borderId="3" xfId="0" applyFont="1" applyBorder="1"/>
    <xf numFmtId="0" fontId="0" fillId="0" borderId="8" xfId="0" applyFont="1" applyBorder="1" applyAlignment="1">
      <alignment vertical="center" wrapText="1"/>
    </xf>
    <xf numFmtId="3" fontId="0" fillId="2" borderId="0" xfId="0" applyNumberFormat="1" applyFont="1" applyFill="1" applyBorder="1" applyAlignment="1">
      <alignment horizontal="right" vertical="center" wrapText="1"/>
    </xf>
    <xf numFmtId="9" fontId="0" fillId="2" borderId="0" xfId="1" applyFont="1" applyFill="1" applyBorder="1" applyAlignment="1">
      <alignment horizontal="right" vertical="center" wrapText="1"/>
    </xf>
    <xf numFmtId="0" fontId="0" fillId="0" borderId="9" xfId="0" applyFont="1" applyFill="1" applyBorder="1" applyAlignment="1">
      <alignment vertical="center" wrapText="1"/>
    </xf>
    <xf numFmtId="3" fontId="0" fillId="2" borderId="2" xfId="0" applyNumberFormat="1" applyFont="1" applyFill="1" applyBorder="1" applyAlignment="1">
      <alignment horizontal="right" vertical="center" wrapText="1"/>
    </xf>
    <xf numFmtId="0" fontId="0" fillId="0" borderId="1" xfId="0" applyFont="1" applyBorder="1"/>
    <xf numFmtId="0" fontId="0" fillId="0" borderId="13" xfId="0" applyFont="1" applyBorder="1"/>
    <xf numFmtId="0" fontId="0" fillId="0" borderId="12" xfId="0" applyFont="1" applyBorder="1"/>
    <xf numFmtId="0" fontId="2" fillId="0" borderId="4" xfId="0" applyFont="1" applyBorder="1" applyAlignment="1">
      <alignment vertical="center" wrapText="1"/>
    </xf>
    <xf numFmtId="3" fontId="2" fillId="4" borderId="4" xfId="0" applyNumberFormat="1" applyFont="1" applyFill="1" applyBorder="1" applyAlignment="1">
      <alignment horizontal="left" vertical="center" wrapText="1"/>
    </xf>
    <xf numFmtId="3" fontId="6" fillId="3" borderId="4" xfId="0" applyNumberFormat="1" applyFont="1" applyFill="1" applyBorder="1" applyAlignment="1">
      <alignment horizontal="left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10" fontId="6" fillId="3" borderId="4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8FFAD-774D-45ED-A8AE-4D1123F29666}">
  <dimension ref="B1:F15"/>
  <sheetViews>
    <sheetView tabSelected="1" workbookViewId="0">
      <selection activeCell="B2" sqref="B2:D2"/>
    </sheetView>
  </sheetViews>
  <sheetFormatPr defaultRowHeight="14.4" x14ac:dyDescent="0.3"/>
  <cols>
    <col min="1" max="1" width="2.109375" customWidth="1"/>
    <col min="2" max="2" width="23.109375" customWidth="1"/>
    <col min="4" max="4" width="19.109375" bestFit="1" customWidth="1"/>
  </cols>
  <sheetData>
    <row r="1" spans="2:6" ht="15" thickBot="1" x14ac:dyDescent="0.35"/>
    <row r="2" spans="2:6" x14ac:dyDescent="0.3">
      <c r="B2" s="27" t="s">
        <v>0</v>
      </c>
      <c r="C2" s="28"/>
      <c r="D2" s="29"/>
      <c r="E2" s="1"/>
      <c r="F2" s="1"/>
    </row>
    <row r="3" spans="2:6" x14ac:dyDescent="0.3">
      <c r="B3" s="4"/>
      <c r="C3" s="2"/>
      <c r="D3" s="13"/>
      <c r="E3" s="1"/>
      <c r="F3" s="1"/>
    </row>
    <row r="4" spans="2:6" x14ac:dyDescent="0.3">
      <c r="B4" s="5" t="s">
        <v>22</v>
      </c>
      <c r="C4" s="3">
        <v>3000</v>
      </c>
      <c r="D4" s="13" t="s">
        <v>23</v>
      </c>
      <c r="E4" s="1"/>
      <c r="F4" s="1"/>
    </row>
    <row r="5" spans="2:6" x14ac:dyDescent="0.3">
      <c r="B5" s="14" t="s">
        <v>1</v>
      </c>
      <c r="C5" s="15">
        <v>140000</v>
      </c>
      <c r="D5" s="13" t="s">
        <v>26</v>
      </c>
      <c r="E5" s="1"/>
      <c r="F5" s="1"/>
    </row>
    <row r="6" spans="2:6" x14ac:dyDescent="0.3">
      <c r="B6" s="14" t="s">
        <v>2</v>
      </c>
      <c r="C6" s="15">
        <v>50000</v>
      </c>
      <c r="D6" s="13" t="s">
        <v>26</v>
      </c>
      <c r="E6" s="1"/>
      <c r="F6" s="1"/>
    </row>
    <row r="7" spans="2:6" x14ac:dyDescent="0.3">
      <c r="B7" s="14" t="s">
        <v>4</v>
      </c>
      <c r="C7" s="15">
        <v>4400</v>
      </c>
      <c r="D7" s="13" t="s">
        <v>26</v>
      </c>
      <c r="E7" s="1"/>
      <c r="F7" s="1"/>
    </row>
    <row r="8" spans="2:6" x14ac:dyDescent="0.3">
      <c r="B8" s="14" t="s">
        <v>5</v>
      </c>
      <c r="C8" s="15">
        <v>11000</v>
      </c>
      <c r="D8" s="13" t="s">
        <v>26</v>
      </c>
      <c r="E8" s="1"/>
      <c r="F8" s="1"/>
    </row>
    <row r="9" spans="2:6" x14ac:dyDescent="0.3">
      <c r="B9" s="14" t="s">
        <v>6</v>
      </c>
      <c r="C9" s="15">
        <v>4600</v>
      </c>
      <c r="D9" s="13" t="s">
        <v>26</v>
      </c>
      <c r="E9" s="1"/>
      <c r="F9" s="1"/>
    </row>
    <row r="10" spans="2:6" x14ac:dyDescent="0.3">
      <c r="B10" s="14" t="s">
        <v>8</v>
      </c>
      <c r="C10" s="15">
        <v>38000</v>
      </c>
      <c r="D10" s="13" t="s">
        <v>26</v>
      </c>
      <c r="E10" s="1"/>
      <c r="F10" s="1"/>
    </row>
    <row r="11" spans="2:6" x14ac:dyDescent="0.3">
      <c r="B11" s="14" t="s">
        <v>9</v>
      </c>
      <c r="C11" s="15">
        <v>42000</v>
      </c>
      <c r="D11" s="13" t="s">
        <v>26</v>
      </c>
      <c r="E11" s="1"/>
      <c r="F11" s="1"/>
    </row>
    <row r="12" spans="2:6" x14ac:dyDescent="0.3">
      <c r="B12" s="14" t="s">
        <v>10</v>
      </c>
      <c r="C12" s="15">
        <v>3500</v>
      </c>
      <c r="D12" s="13" t="s">
        <v>26</v>
      </c>
      <c r="E12" s="1"/>
      <c r="F12" s="1"/>
    </row>
    <row r="13" spans="2:6" x14ac:dyDescent="0.3">
      <c r="B13" s="14" t="s">
        <v>11</v>
      </c>
      <c r="C13" s="15">
        <v>5800</v>
      </c>
      <c r="D13" s="13" t="s">
        <v>26</v>
      </c>
      <c r="E13" s="1"/>
      <c r="F13" s="1"/>
    </row>
    <row r="14" spans="2:6" x14ac:dyDescent="0.3">
      <c r="B14" s="14" t="s">
        <v>13</v>
      </c>
      <c r="C14" s="16">
        <v>0.04</v>
      </c>
      <c r="D14" s="13" t="s">
        <v>14</v>
      </c>
      <c r="E14" s="1"/>
      <c r="F14" s="1"/>
    </row>
    <row r="15" spans="2:6" ht="15" thickBot="1" x14ac:dyDescent="0.35">
      <c r="B15" s="17" t="s">
        <v>15</v>
      </c>
      <c r="C15" s="18">
        <v>120</v>
      </c>
      <c r="D15" s="19" t="s">
        <v>26</v>
      </c>
      <c r="E15" s="1"/>
      <c r="F15" s="1"/>
    </row>
  </sheetData>
  <mergeCells count="1">
    <mergeCell ref="B2:D2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&amp;L&amp;F&amp;C&amp;A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6F8C6-1EC7-476C-9EB3-22BABF2E5EB4}">
  <dimension ref="A1:C22"/>
  <sheetViews>
    <sheetView workbookViewId="0">
      <selection activeCell="A15" sqref="A15"/>
    </sheetView>
  </sheetViews>
  <sheetFormatPr defaultRowHeight="14.4" x14ac:dyDescent="0.3"/>
  <cols>
    <col min="1" max="1" width="23.5546875" customWidth="1"/>
    <col min="2" max="2" width="11" bestFit="1" customWidth="1"/>
  </cols>
  <sheetData>
    <row r="1" spans="1:2" x14ac:dyDescent="0.3">
      <c r="A1" s="30" t="s">
        <v>16</v>
      </c>
      <c r="B1" s="30"/>
    </row>
    <row r="2" spans="1:2" x14ac:dyDescent="0.3">
      <c r="A2" s="20"/>
      <c r="B2" s="21"/>
    </row>
    <row r="3" spans="1:2" x14ac:dyDescent="0.3">
      <c r="A3" s="24" t="s">
        <v>1</v>
      </c>
      <c r="B3" s="25">
        <f>Dati!C5</f>
        <v>140000</v>
      </c>
    </row>
    <row r="4" spans="1:2" x14ac:dyDescent="0.3">
      <c r="A4" s="24" t="s">
        <v>2</v>
      </c>
      <c r="B4" s="25">
        <f>Dati!C6</f>
        <v>50000</v>
      </c>
    </row>
    <row r="5" spans="1:2" x14ac:dyDescent="0.3">
      <c r="A5" s="23" t="s">
        <v>3</v>
      </c>
      <c r="B5" s="25">
        <f>SUM(B3:B4)</f>
        <v>190000</v>
      </c>
    </row>
    <row r="6" spans="1:2" x14ac:dyDescent="0.3">
      <c r="A6" s="24" t="s">
        <v>4</v>
      </c>
      <c r="B6" s="25">
        <f>Dati!C7</f>
        <v>4400</v>
      </c>
    </row>
    <row r="7" spans="1:2" x14ac:dyDescent="0.3">
      <c r="A7" s="24" t="s">
        <v>5</v>
      </c>
      <c r="B7" s="25">
        <f>Dati!C8</f>
        <v>11000</v>
      </c>
    </row>
    <row r="8" spans="1:2" x14ac:dyDescent="0.3">
      <c r="A8" s="24" t="s">
        <v>6</v>
      </c>
      <c r="B8" s="25">
        <f>Dati!C9</f>
        <v>4600</v>
      </c>
    </row>
    <row r="9" spans="1:2" x14ac:dyDescent="0.3">
      <c r="A9" s="23" t="s">
        <v>7</v>
      </c>
      <c r="B9" s="25">
        <f>SUM(B5:B8)</f>
        <v>210000</v>
      </c>
    </row>
    <row r="10" spans="1:2" x14ac:dyDescent="0.3">
      <c r="A10" s="24" t="s">
        <v>8</v>
      </c>
      <c r="B10" s="25">
        <f>Dati!C10</f>
        <v>38000</v>
      </c>
    </row>
    <row r="11" spans="1:2" x14ac:dyDescent="0.3">
      <c r="A11" s="24" t="s">
        <v>9</v>
      </c>
      <c r="B11" s="25">
        <f>Dati!C11</f>
        <v>42000</v>
      </c>
    </row>
    <row r="12" spans="1:2" x14ac:dyDescent="0.3">
      <c r="A12" s="24" t="s">
        <v>10</v>
      </c>
      <c r="B12" s="25">
        <f>Dati!C12</f>
        <v>3500</v>
      </c>
    </row>
    <row r="13" spans="1:2" x14ac:dyDescent="0.3">
      <c r="A13" s="24" t="s">
        <v>11</v>
      </c>
      <c r="B13" s="25">
        <f>Dati!C13</f>
        <v>5800</v>
      </c>
    </row>
    <row r="14" spans="1:2" x14ac:dyDescent="0.3">
      <c r="A14" s="23" t="s">
        <v>12</v>
      </c>
      <c r="B14" s="25">
        <f>SUM(B9:B13)</f>
        <v>299300</v>
      </c>
    </row>
    <row r="15" spans="1:2" x14ac:dyDescent="0.3">
      <c r="A15" s="24" t="s">
        <v>13</v>
      </c>
      <c r="B15" s="25">
        <f>'Configurazione costi'!B14*Dati!C14</f>
        <v>11972</v>
      </c>
    </row>
    <row r="16" spans="1:2" x14ac:dyDescent="0.3">
      <c r="A16" s="23" t="s">
        <v>17</v>
      </c>
      <c r="B16" s="25">
        <f>SUM(B14:B15)</f>
        <v>311272</v>
      </c>
    </row>
    <row r="17" spans="1:3" x14ac:dyDescent="0.3">
      <c r="A17" s="22" t="s">
        <v>18</v>
      </c>
      <c r="B17" s="25">
        <f>Dati!C15*Dati!C4</f>
        <v>360000</v>
      </c>
    </row>
    <row r="18" spans="1:3" x14ac:dyDescent="0.3">
      <c r="A18" s="22" t="s">
        <v>19</v>
      </c>
      <c r="B18" s="25">
        <f>B17-B14</f>
        <v>60700</v>
      </c>
    </row>
    <row r="19" spans="1:3" x14ac:dyDescent="0.3">
      <c r="A19" s="22" t="s">
        <v>20</v>
      </c>
      <c r="B19" s="25">
        <f>B17-B16</f>
        <v>48728</v>
      </c>
    </row>
    <row r="20" spans="1:3" x14ac:dyDescent="0.3">
      <c r="A20" s="22" t="s">
        <v>21</v>
      </c>
      <c r="B20" s="26">
        <f>B19/B17</f>
        <v>0.13535555555555556</v>
      </c>
    </row>
    <row r="21" spans="1:3" x14ac:dyDescent="0.3">
      <c r="A21" s="6"/>
      <c r="B21" s="7"/>
      <c r="C21" s="1"/>
    </row>
    <row r="22" spans="1:3" x14ac:dyDescent="0.3">
      <c r="A22" s="1"/>
      <c r="B22" s="1"/>
    </row>
  </sheetData>
  <mergeCells count="1">
    <mergeCell ref="A1:B1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headerFooter>
    <oddHeader>&amp;L&amp;F&amp;C&amp;A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4326D-100E-4774-AB8E-46C9961A0909}">
  <dimension ref="B1:B13"/>
  <sheetViews>
    <sheetView zoomScale="190" zoomScaleNormal="190" workbookViewId="0">
      <selection activeCell="E7" sqref="E7"/>
    </sheetView>
  </sheetViews>
  <sheetFormatPr defaultRowHeight="14.4" x14ac:dyDescent="0.3"/>
  <cols>
    <col min="1" max="1" width="1.109375" customWidth="1"/>
    <col min="2" max="2" width="77.33203125" customWidth="1"/>
  </cols>
  <sheetData>
    <row r="1" spans="2:2" ht="7.2" customHeight="1" thickBot="1" x14ac:dyDescent="0.35"/>
    <row r="2" spans="2:2" x14ac:dyDescent="0.3">
      <c r="B2" s="8" t="s">
        <v>24</v>
      </c>
    </row>
    <row r="3" spans="2:2" x14ac:dyDescent="0.3">
      <c r="B3" s="9"/>
    </row>
    <row r="4" spans="2:2" x14ac:dyDescent="0.3">
      <c r="B4" s="10" t="s">
        <v>31</v>
      </c>
    </row>
    <row r="5" spans="2:2" ht="19.2" customHeight="1" x14ac:dyDescent="0.3">
      <c r="B5" s="11" t="s">
        <v>30</v>
      </c>
    </row>
    <row r="6" spans="2:2" x14ac:dyDescent="0.3">
      <c r="B6" s="11" t="s">
        <v>29</v>
      </c>
    </row>
    <row r="7" spans="2:2" x14ac:dyDescent="0.3">
      <c r="B7" s="11"/>
    </row>
    <row r="8" spans="2:2" x14ac:dyDescent="0.3">
      <c r="B8" s="10" t="s">
        <v>32</v>
      </c>
    </row>
    <row r="9" spans="2:2" x14ac:dyDescent="0.3">
      <c r="B9" s="11" t="s">
        <v>27</v>
      </c>
    </row>
    <row r="10" spans="2:2" x14ac:dyDescent="0.3">
      <c r="B10" s="11" t="s">
        <v>28</v>
      </c>
    </row>
    <row r="11" spans="2:2" x14ac:dyDescent="0.3">
      <c r="B11" s="11"/>
    </row>
    <row r="12" spans="2:2" x14ac:dyDescent="0.3">
      <c r="B12" s="10" t="s">
        <v>33</v>
      </c>
    </row>
    <row r="13" spans="2:2" ht="28.2" thickBot="1" x14ac:dyDescent="0.35">
      <c r="B13" s="12" t="s">
        <v>25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Dati</vt:lpstr>
      <vt:lpstr>Configurazione costi</vt:lpstr>
      <vt:lpstr>Quesiti</vt:lpstr>
      <vt:lpstr>Quesiti!Area_stampa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Cagliero</dc:creator>
  <cp:lastModifiedBy>Cagliero</cp:lastModifiedBy>
  <cp:lastPrinted>2020-10-05T06:45:14Z</cp:lastPrinted>
  <dcterms:created xsi:type="dcterms:W3CDTF">2020-10-04T17:28:08Z</dcterms:created>
  <dcterms:modified xsi:type="dcterms:W3CDTF">2020-10-29T19:02:54Z</dcterms:modified>
</cp:coreProperties>
</file>